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14040" windowHeight="7950" activeTab="0"/>
  </bookViews>
  <sheets>
    <sheet name="vierge" sheetId="1" r:id="rId1"/>
  </sheets>
  <definedNames/>
  <calcPr fullCalcOnLoad="1"/>
</workbook>
</file>

<file path=xl/comments1.xml><?xml version="1.0" encoding="utf-8"?>
<comments xmlns="http://schemas.openxmlformats.org/spreadsheetml/2006/main">
  <authors>
    <author>Utilisateur</author>
  </authors>
  <commentList>
    <comment ref="A22" authorId="0">
      <text>
        <r>
          <rPr>
            <sz val="9"/>
            <rFont val="Tahoma"/>
            <family val="0"/>
          </rPr>
          <t xml:space="preserve">Dans le cas où le salaire de décembre 2016 a été déclaré sur Pajemploi avoir été payé en janvier 2017.
</t>
        </r>
      </text>
    </comment>
    <comment ref="B17" authorId="0">
      <text>
        <r>
          <rPr>
            <b/>
            <sz val="9"/>
            <rFont val="Tahoma"/>
            <family val="0"/>
          </rPr>
          <t>Soit chaque mois le salaire net imposable noté sur la fiche de paie de Pajemploi.</t>
        </r>
      </text>
    </comment>
    <comment ref="D17" authorId="0">
      <text>
        <r>
          <rPr>
            <b/>
            <sz val="9"/>
            <rFont val="Tahoma"/>
            <family val="0"/>
          </rPr>
          <t>Le montant de la ligne Indemnités d'entretien sur la fiche de paie Pajemploi.</t>
        </r>
      </text>
    </comment>
    <comment ref="E17" authorId="0">
      <text>
        <r>
          <rPr>
            <b/>
            <sz val="9"/>
            <rFont val="Tahoma"/>
            <family val="0"/>
          </rPr>
          <t>Indemnités de repas : les repas effectués et facturés par l'assistante maternelle. Donc la ligne Indemnités de repas sur la fiche de paie Pajemploi.
Prestation en nature (donc les parents qui fournissent le repas) : déclarer le montant que vous avez négocié sur le contrat, sur un avenant ou sur un justificatif de la valeur réelle du repas.
Dans le cas contraire il vous sera demandé de déclarer une somme forfaitaire correspondant au montant de la prestation en nature de l'année concernée.</t>
        </r>
      </text>
    </comment>
    <comment ref="F17" authorId="0">
      <text>
        <r>
          <rPr>
            <b/>
            <sz val="9"/>
            <rFont val="Tahoma"/>
            <family val="0"/>
          </rPr>
          <t>Le montant de la ligne Indemnités kilométriques sur la fiche de paie de Pajemploi.</t>
        </r>
        <r>
          <rPr>
            <sz val="9"/>
            <rFont val="Tahoma"/>
            <family val="0"/>
          </rPr>
          <t xml:space="preserve">
</t>
        </r>
      </text>
    </comment>
    <comment ref="G17" authorId="0">
      <text>
        <r>
          <rPr>
            <b/>
            <sz val="9"/>
            <rFont val="Tahoma"/>
            <family val="0"/>
          </rPr>
          <t>Compter uniquement le nombre de jours de 8 heures ou plus.</t>
        </r>
        <r>
          <rPr>
            <sz val="9"/>
            <rFont val="Tahoma"/>
            <family val="0"/>
          </rPr>
          <t xml:space="preserve">
</t>
        </r>
      </text>
    </comment>
    <comment ref="H17" authorId="0">
      <text>
        <r>
          <rPr>
            <b/>
            <sz val="9"/>
            <rFont val="Tahoma"/>
            <family val="0"/>
          </rPr>
          <t>Compter uniquement les heures pour les journées de moins de 8 heures. Faire le cumul sur le mois concerné.</t>
        </r>
      </text>
    </comment>
    <comment ref="F37" authorId="0">
      <text>
        <r>
          <rPr>
            <b/>
            <sz val="9"/>
            <rFont val="Tahoma"/>
            <family val="0"/>
          </rPr>
          <t>Ne pas noter les indemnités de repas, kilométriques ou les frais d'hôtel.</t>
        </r>
        <r>
          <rPr>
            <sz val="9"/>
            <rFont val="Tahoma"/>
            <family val="0"/>
          </rPr>
          <t xml:space="preserve">
</t>
        </r>
      </text>
    </comment>
    <comment ref="I17" authorId="0">
      <text>
        <r>
          <rPr>
            <b/>
            <sz val="9"/>
            <rFont val="Tahoma"/>
            <family val="0"/>
          </rPr>
          <t xml:space="preserve">Comptez uniquement les journées de 24 heures et également dans le cas où il a été pris une majoration pour </t>
        </r>
        <r>
          <rPr>
            <b/>
            <sz val="9"/>
            <color indexed="10"/>
            <rFont val="Tahoma"/>
            <family val="2"/>
          </rPr>
          <t>difficultés particulières</t>
        </r>
        <r>
          <rPr>
            <b/>
            <sz val="9"/>
            <rFont val="Tahoma"/>
            <family val="2"/>
          </rPr>
          <t xml:space="preserve"> (exemple : handicap).
Pour les assistantes maternelles bénéficiant d'une majoration pour difficultés particulières qui ont un accueil inférieur à 8 heures :
- pour les journées de moins de 8 heures, additionnez les heures / 8 heures = nombre de jours.
Exemple : 5 jours x 7 heures = 35 heures / 8 heures = 4,37 jours.</t>
        </r>
      </text>
    </comment>
  </commentList>
</comments>
</file>

<file path=xl/sharedStrings.xml><?xml version="1.0" encoding="utf-8"?>
<sst xmlns="http://schemas.openxmlformats.org/spreadsheetml/2006/main" count="59" uniqueCount="59">
  <si>
    <t>Assistantes maternelles agréées</t>
  </si>
  <si>
    <t>Nom de l'assistante maternelle :</t>
  </si>
  <si>
    <t>Adresse :</t>
  </si>
  <si>
    <t>Nom de l'employeur :</t>
  </si>
  <si>
    <t>TOTAL</t>
  </si>
  <si>
    <t>Mois</t>
  </si>
  <si>
    <t>A</t>
  </si>
  <si>
    <t>B</t>
  </si>
  <si>
    <t>C</t>
  </si>
  <si>
    <t xml:space="preserve">D </t>
  </si>
  <si>
    <t>E</t>
  </si>
  <si>
    <t>F</t>
  </si>
  <si>
    <t>G</t>
  </si>
  <si>
    <t>H</t>
  </si>
  <si>
    <t>I</t>
  </si>
  <si>
    <t>J</t>
  </si>
  <si>
    <t>K</t>
  </si>
  <si>
    <t>Janvier</t>
  </si>
  <si>
    <t>Février</t>
  </si>
  <si>
    <t>Mars</t>
  </si>
  <si>
    <t>Avril</t>
  </si>
  <si>
    <t>Mai</t>
  </si>
  <si>
    <t>Juin</t>
  </si>
  <si>
    <t>Juillet</t>
  </si>
  <si>
    <t>Août</t>
  </si>
  <si>
    <t>Septembre</t>
  </si>
  <si>
    <t>Octobre</t>
  </si>
  <si>
    <t>Novembre</t>
  </si>
  <si>
    <t>Décembre</t>
  </si>
  <si>
    <t xml:space="preserve">Formation continue = </t>
  </si>
  <si>
    <t>ASSOCIATION DES ASSISTANTES MATERNELLES VILLENEUVOISES</t>
  </si>
  <si>
    <t>ET DES PARENTS ET SES ENVIRONS</t>
  </si>
  <si>
    <t>50 rue Anne Josèphe du Bourg</t>
  </si>
  <si>
    <t>59650 Villeneuve d’Ascq</t>
  </si>
  <si>
    <t>MONTANT À DÉCLARER =</t>
  </si>
  <si>
    <t>Salaire net imposable de la PAJE</t>
  </si>
  <si>
    <t>TOTAL Colonnes B + C + D + E</t>
  </si>
  <si>
    <t>Cumul PAJE</t>
  </si>
  <si>
    <t>Indemnités d'entretien</t>
  </si>
  <si>
    <t>Indemnités de repas / Prestation en nature</t>
  </si>
  <si>
    <t>Indemnités Km</t>
  </si>
  <si>
    <t>Nombre d'heures si en dessous de 8 heures</t>
  </si>
  <si>
    <t>Réduction de 3 heures de smic X total jours</t>
  </si>
  <si>
    <t>www.assistante-maternelle.net &amp; www.aamv.net</t>
  </si>
  <si>
    <r>
      <t xml:space="preserve">E-mail : </t>
    </r>
    <r>
      <rPr>
        <b/>
        <u val="single"/>
        <sz val="11"/>
        <rFont val="Calibri"/>
        <family val="2"/>
      </rPr>
      <t>nounounathaamv@gmail.com</t>
    </r>
  </si>
  <si>
    <t>Nombre de jours (de 8 heures ou +)</t>
  </si>
  <si>
    <t>Prénom et nom de l'enfant :</t>
  </si>
  <si>
    <t>Réduction de    3 heures de smic au prorata X total heures</t>
  </si>
  <si>
    <t>Nombre de jours de 24 h ou nombre de jours avec majoration pour difficultés particulières</t>
  </si>
  <si>
    <t>L</t>
  </si>
  <si>
    <t>Réduction de 4 heures de smic pour jours de 24 h ou pour majoration pour difficultés particulières</t>
  </si>
  <si>
    <t>M</t>
  </si>
  <si>
    <t>Montant à déclarer</t>
  </si>
  <si>
    <t>TOTAL DÉDUCTION</t>
  </si>
  <si>
    <t>Salaire à déclarer = Total du salaire net imposable de la PAJE + les indemnités - Total Déduction + Formation continue</t>
  </si>
  <si>
    <t xml:space="preserve">En 2017 : du 1er janvier 2017 au 31 décembre 2017 : 3 x 9,76 € = </t>
  </si>
  <si>
    <t>Détermination du salaire à déclarer sur les revenus de l'année 2017 pour les impôts de 2018</t>
  </si>
  <si>
    <t>Copyright 2018 – Propriété de l'AAMV – Reproduction Interdite</t>
  </si>
  <si>
    <t>Décembre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</si>
</sst>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0\ &quot;€&quot;_-;\-* #,##0.000\ &quot;€&quot;_-;_-* &quot;-&quot;??\ &quot;€&quot;_-;_-@_-"/>
    <numFmt numFmtId="165" formatCode="_-* #,##0.0\ &quot;€&quot;_-;\-* #,##0.0\ &quot;€&quot;_-;_-* &quot;-&quot;??\ &quot;€&quot;_-;_-@_-"/>
    <numFmt numFmtId="166" formatCode="_-* #,##0\ &quot;€&quot;_-;\-* #,##0\ &quot;€&quot;_-;_-* &quot;-&quot;??\ &quot;€&quot;_-;_-@_-"/>
    <numFmt numFmtId="167" formatCode="&quot;Vrai&quot;;&quot;Vrai&quot;;&quot;Faux&quot;"/>
    <numFmt numFmtId="168" formatCode="&quot;Actif&quot;;&quot;Actif&quot;;&quot;Inactif&quot;"/>
    <numFmt numFmtId="169" formatCode="0.0"/>
    <numFmt numFmtId="170" formatCode="0.000"/>
    <numFmt numFmtId="171" formatCode="_-* #,##0.0000\ &quot;€&quot;_-;\-* #,##0.0000\ &quot;€&quot;_-;_-* &quot;-&quot;??\ &quot;€&quot;_-;_-@_-"/>
    <numFmt numFmtId="172" formatCode="_-* #,##0.00000\ &quot;€&quot;_-;\-* #,##0.00000\ &quot;€&quot;_-;_-* &quot;-&quot;??\ &quot;€&quot;_-;_-@_-"/>
    <numFmt numFmtId="173" formatCode="_-* #,##0.000000\ &quot;€&quot;_-;\-* #,##0.000000\ &quot;€&quot;_-;_-* &quot;-&quot;??\ &quot;€&quot;_-;_-@_-"/>
    <numFmt numFmtId="174" formatCode="[$-40C]dddd\ d\ mmmm\ yyyy"/>
    <numFmt numFmtId="175" formatCode="[$-40C]d\ mmmm\ yyyy;@"/>
    <numFmt numFmtId="176" formatCode="[$-40C]d\-mmm\-yyyy;@"/>
    <numFmt numFmtId="177" formatCode="[$-40C]mmmm\-yy;@"/>
    <numFmt numFmtId="178" formatCode="#,##0.00_ ;\-#,##0.00\ "/>
    <numFmt numFmtId="179" formatCode="_-* #,##0.000000\ &quot;€&quot;_-;\-* #,##0.000000\ &quot;€&quot;_-;_-* &quot;-&quot;??????\ &quot;€&quot;_-;_-@_-"/>
    <numFmt numFmtId="180" formatCode="#,##0.00\ _€"/>
  </numFmts>
  <fonts count="4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Times New Roman"/>
      <family val="1"/>
    </font>
    <font>
      <b/>
      <sz val="12"/>
      <name val="Arial"/>
      <family val="0"/>
    </font>
    <font>
      <i/>
      <sz val="8"/>
      <name val="Arial"/>
      <family val="2"/>
    </font>
    <font>
      <b/>
      <sz val="11"/>
      <name val="Calibri"/>
      <family val="2"/>
    </font>
    <font>
      <b/>
      <u val="single"/>
      <sz val="11"/>
      <name val="Calibri"/>
      <family val="2"/>
    </font>
    <font>
      <b/>
      <u val="single"/>
      <sz val="10"/>
      <color indexed="12"/>
      <name val="Arial"/>
      <family val="0"/>
    </font>
    <font>
      <sz val="9"/>
      <name val="Tahoma"/>
      <family val="0"/>
    </font>
    <font>
      <b/>
      <sz val="9"/>
      <name val="Tahoma"/>
      <family val="0"/>
    </font>
    <font>
      <b/>
      <sz val="9"/>
      <color indexed="10"/>
      <name val="Tahoma"/>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44" fontId="0" fillId="0" borderId="0" applyFon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7">
    <xf numFmtId="0" fontId="0" fillId="0" borderId="0" xfId="0" applyAlignment="1">
      <alignment/>
    </xf>
    <xf numFmtId="0" fontId="1"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Alignment="1" applyProtection="1">
      <alignment/>
      <protection locked="0"/>
    </xf>
    <xf numFmtId="0" fontId="5" fillId="0" borderId="0" xfId="0" applyFont="1" applyAlignment="1" applyProtection="1">
      <alignment horizontal="center"/>
      <protection locked="0"/>
    </xf>
    <xf numFmtId="0" fontId="0" fillId="0" borderId="10" xfId="0" applyBorder="1"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protection locked="0"/>
    </xf>
    <xf numFmtId="2" fontId="0" fillId="0" borderId="0" xfId="0" applyNumberFormat="1" applyFill="1" applyAlignment="1" applyProtection="1">
      <alignment horizontal="left"/>
      <protection locked="0"/>
    </xf>
    <xf numFmtId="2" fontId="0" fillId="0" borderId="0" xfId="0" applyNumberFormat="1" applyFill="1" applyAlignment="1" applyProtection="1">
      <alignment/>
      <protection locked="0"/>
    </xf>
    <xf numFmtId="0" fontId="0" fillId="0" borderId="0" xfId="0" applyFill="1"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pplyProtection="1">
      <alignment horizontal="center"/>
      <protection locked="0"/>
    </xf>
    <xf numFmtId="2" fontId="0" fillId="0" borderId="0" xfId="0" applyNumberFormat="1" applyBorder="1" applyAlignment="1" applyProtection="1">
      <alignment/>
      <protection locked="0"/>
    </xf>
    <xf numFmtId="0" fontId="4" fillId="0" borderId="0" xfId="0" applyFont="1" applyAlignment="1" applyProtection="1">
      <alignment/>
      <protection locked="0"/>
    </xf>
    <xf numFmtId="44" fontId="0" fillId="0" borderId="11" xfId="44" applyFont="1" applyFill="1" applyBorder="1" applyAlignment="1" applyProtection="1">
      <alignment/>
      <protection hidden="1"/>
    </xf>
    <xf numFmtId="44" fontId="1" fillId="0" borderId="0" xfId="44" applyFont="1" applyFill="1" applyBorder="1" applyAlignment="1" applyProtection="1">
      <alignment/>
      <protection hidden="1"/>
    </xf>
    <xf numFmtId="0" fontId="8" fillId="0" borderId="0" xfId="0" applyFont="1" applyAlignment="1">
      <alignment horizontal="center"/>
    </xf>
    <xf numFmtId="0" fontId="1" fillId="0" borderId="0" xfId="0" applyFont="1" applyAlignment="1" applyProtection="1">
      <alignment/>
      <protection locked="0"/>
    </xf>
    <xf numFmtId="0" fontId="10" fillId="0" borderId="0" xfId="46" applyFont="1" applyAlignment="1" applyProtection="1">
      <alignment horizontal="center"/>
      <protection locked="0"/>
    </xf>
    <xf numFmtId="0" fontId="0" fillId="0" borderId="0" xfId="0" applyAlignment="1" applyProtection="1">
      <alignment/>
      <protection hidden="1"/>
    </xf>
    <xf numFmtId="0" fontId="4" fillId="0" borderId="12" xfId="0" applyFont="1" applyBorder="1" applyAlignment="1" applyProtection="1">
      <alignment horizontal="center"/>
      <protection locked="0"/>
    </xf>
    <xf numFmtId="49" fontId="4" fillId="0" borderId="12" xfId="0" applyNumberFormat="1" applyFont="1" applyBorder="1" applyAlignment="1" applyProtection="1">
      <alignment horizontal="left"/>
      <protection locked="0"/>
    </xf>
    <xf numFmtId="44" fontId="4" fillId="33" borderId="12" xfId="44" applyFont="1" applyFill="1" applyBorder="1" applyAlignment="1" applyProtection="1">
      <alignment horizontal="center"/>
      <protection locked="0"/>
    </xf>
    <xf numFmtId="0" fontId="4" fillId="0" borderId="11" xfId="0" applyFont="1" applyBorder="1" applyAlignment="1" applyProtection="1">
      <alignment/>
      <protection locked="0"/>
    </xf>
    <xf numFmtId="44" fontId="4" fillId="0" borderId="11" xfId="44" applyFont="1" applyBorder="1" applyAlignment="1" applyProtection="1">
      <alignment/>
      <protection hidden="1"/>
    </xf>
    <xf numFmtId="44" fontId="4" fillId="0" borderId="11" xfId="44" applyFont="1" applyBorder="1" applyAlignment="1" applyProtection="1">
      <alignment horizontal="right"/>
      <protection hidden="1"/>
    </xf>
    <xf numFmtId="0" fontId="4" fillId="0" borderId="11" xfId="0" applyFont="1" applyFill="1" applyBorder="1" applyAlignment="1" applyProtection="1">
      <alignment/>
      <protection locked="0"/>
    </xf>
    <xf numFmtId="0" fontId="4" fillId="0" borderId="13" xfId="0" applyFont="1" applyBorder="1" applyAlignment="1" applyProtection="1">
      <alignment/>
      <protection hidden="1"/>
    </xf>
    <xf numFmtId="0" fontId="4" fillId="0" borderId="0" xfId="0" applyFont="1" applyBorder="1" applyAlignment="1" applyProtection="1">
      <alignment/>
      <protection locked="0"/>
    </xf>
    <xf numFmtId="0" fontId="14" fillId="0" borderId="0" xfId="0" applyFont="1" applyBorder="1" applyAlignment="1" applyProtection="1">
      <alignment horizontal="center"/>
      <protection locked="0"/>
    </xf>
    <xf numFmtId="0" fontId="14" fillId="0" borderId="0" xfId="0" applyFont="1" applyFill="1" applyBorder="1" applyAlignment="1" applyProtection="1">
      <alignment horizontal="center"/>
      <protection locked="0"/>
    </xf>
    <xf numFmtId="2" fontId="4" fillId="0" borderId="0" xfId="0" applyNumberFormat="1" applyFont="1" applyBorder="1" applyAlignment="1" applyProtection="1">
      <alignment/>
      <protection locked="0"/>
    </xf>
    <xf numFmtId="0" fontId="4" fillId="0" borderId="0" xfId="0" applyFont="1" applyFill="1" applyBorder="1" applyAlignment="1" applyProtection="1">
      <alignment/>
      <protection locked="0"/>
    </xf>
    <xf numFmtId="44" fontId="4" fillId="0" borderId="0" xfId="44" applyFont="1" applyFill="1" applyBorder="1" applyAlignment="1" applyProtection="1">
      <alignment/>
      <protection locked="0"/>
    </xf>
    <xf numFmtId="44" fontId="1" fillId="0" borderId="11" xfId="44" applyFont="1" applyFill="1" applyBorder="1" applyAlignment="1" applyProtection="1">
      <alignment/>
      <protection hidden="1"/>
    </xf>
    <xf numFmtId="7" fontId="4" fillId="0" borderId="11" xfId="44" applyNumberFormat="1" applyFont="1" applyBorder="1" applyAlignment="1" applyProtection="1">
      <alignment/>
      <protection hidden="1"/>
    </xf>
    <xf numFmtId="0" fontId="4" fillId="0" borderId="11" xfId="44" applyNumberFormat="1" applyFont="1" applyBorder="1" applyAlignment="1" applyProtection="1">
      <alignment/>
      <protection hidden="1"/>
    </xf>
    <xf numFmtId="44" fontId="4" fillId="0" borderId="13" xfId="44" applyFont="1" applyBorder="1" applyAlignment="1" applyProtection="1">
      <alignment/>
      <protection hidden="1"/>
    </xf>
    <xf numFmtId="44" fontId="14" fillId="0" borderId="14" xfId="44" applyFont="1" applyBorder="1" applyAlignment="1" applyProtection="1">
      <alignment/>
      <protection hidden="1"/>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44" fontId="4" fillId="0" borderId="12" xfId="44" applyFont="1" applyBorder="1" applyAlignment="1" applyProtection="1">
      <alignment horizontal="center"/>
      <protection hidden="1"/>
    </xf>
    <xf numFmtId="0" fontId="4" fillId="33" borderId="11" xfId="44" applyNumberFormat="1" applyFont="1" applyFill="1" applyBorder="1" applyAlignment="1" applyProtection="1">
      <alignment/>
      <protection locked="0"/>
    </xf>
    <xf numFmtId="0" fontId="4" fillId="33" borderId="11" xfId="0" applyNumberFormat="1" applyFont="1" applyFill="1" applyBorder="1" applyAlignment="1" applyProtection="1">
      <alignment/>
      <protection locked="0"/>
    </xf>
    <xf numFmtId="7" fontId="4" fillId="33" borderId="11" xfId="44" applyNumberFormat="1" applyFont="1" applyFill="1" applyBorder="1" applyAlignment="1" applyProtection="1">
      <alignment/>
      <protection locked="0"/>
    </xf>
    <xf numFmtId="0" fontId="4" fillId="33" borderId="12" xfId="44" applyNumberFormat="1" applyFont="1" applyFill="1" applyBorder="1" applyAlignment="1" applyProtection="1">
      <alignment horizontal="right"/>
      <protection locked="0"/>
    </xf>
    <xf numFmtId="0" fontId="14" fillId="0" borderId="13"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14" fillId="0" borderId="16" xfId="0" applyFont="1" applyBorder="1" applyAlignment="1" applyProtection="1">
      <alignment horizontal="center"/>
      <protection locked="0"/>
    </xf>
    <xf numFmtId="0" fontId="1" fillId="0" borderId="17" xfId="0" applyFont="1" applyBorder="1" applyAlignment="1">
      <alignment/>
    </xf>
    <xf numFmtId="0" fontId="1" fillId="0" borderId="18"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6" fillId="34" borderId="21" xfId="0" applyFont="1" applyFill="1" applyBorder="1" applyAlignment="1" applyProtection="1">
      <alignment horizontal="center"/>
      <protection locked="0"/>
    </xf>
    <xf numFmtId="0" fontId="0" fillId="0" borderId="22" xfId="0" applyBorder="1" applyAlignment="1">
      <alignment/>
    </xf>
    <xf numFmtId="0" fontId="0" fillId="0" borderId="23" xfId="0" applyBorder="1" applyAlignment="1">
      <alignment/>
    </xf>
    <xf numFmtId="0" fontId="6" fillId="34" borderId="24" xfId="0" applyFont="1" applyFill="1" applyBorder="1" applyAlignment="1" applyProtection="1">
      <alignment horizontal="center"/>
      <protection locked="0"/>
    </xf>
    <xf numFmtId="0" fontId="0" fillId="0" borderId="10" xfId="0" applyBorder="1" applyAlignment="1">
      <alignment/>
    </xf>
    <xf numFmtId="0" fontId="0" fillId="0" borderId="25" xfId="0" applyBorder="1" applyAlignment="1">
      <alignment/>
    </xf>
    <xf numFmtId="0" fontId="7" fillId="0" borderId="0" xfId="0" applyFont="1" applyBorder="1" applyAlignment="1" applyProtection="1">
      <alignment horizontal="center" vertical="center"/>
      <protection locked="0"/>
    </xf>
    <xf numFmtId="0" fontId="0" fillId="0" borderId="0" xfId="0" applyFont="1" applyAlignment="1" applyProtection="1">
      <alignment horizont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0</xdr:rowOff>
    </xdr:from>
    <xdr:to>
      <xdr:col>4</xdr:col>
      <xdr:colOff>85725</xdr:colOff>
      <xdr:row>7</xdr:row>
      <xdr:rowOff>161925</xdr:rowOff>
    </xdr:to>
    <xdr:pic>
      <xdr:nvPicPr>
        <xdr:cNvPr id="1" name="Image 3"/>
        <xdr:cNvPicPr preferRelativeResize="1">
          <a:picLocks noChangeAspect="1"/>
        </xdr:cNvPicPr>
      </xdr:nvPicPr>
      <xdr:blipFill>
        <a:blip r:embed="rId1"/>
        <a:stretch>
          <a:fillRect/>
        </a:stretch>
      </xdr:blipFill>
      <xdr:spPr>
        <a:xfrm>
          <a:off x="638175" y="0"/>
          <a:ext cx="2028825" cy="1409700"/>
        </a:xfrm>
        <a:prstGeom prst="rect">
          <a:avLst/>
        </a:prstGeom>
        <a:solidFill>
          <a:srgbClr val="FFFFFF"/>
        </a:solidFill>
        <a:ln w="9525" cmpd="sng">
          <a:noFill/>
        </a:ln>
      </xdr:spPr>
    </xdr:pic>
    <xdr:clientData/>
  </xdr:twoCellAnchor>
  <xdr:oneCellAnchor>
    <xdr:from>
      <xdr:col>4</xdr:col>
      <xdr:colOff>352425</xdr:colOff>
      <xdr:row>23</xdr:row>
      <xdr:rowOff>85725</xdr:rowOff>
    </xdr:from>
    <xdr:ext cx="76200" cy="190500"/>
    <xdr:sp fLocksText="0">
      <xdr:nvSpPr>
        <xdr:cNvPr id="2" name="Zone de texte 8"/>
        <xdr:cNvSpPr txBox="1">
          <a:spLocks noChangeArrowheads="1"/>
        </xdr:cNvSpPr>
      </xdr:nvSpPr>
      <xdr:spPr>
        <a:xfrm>
          <a:off x="2933700" y="45529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43"/>
  <sheetViews>
    <sheetView tabSelected="1" zoomScalePageLayoutView="0" workbookViewId="0" topLeftCell="A9">
      <selection activeCell="R20" sqref="R20"/>
    </sheetView>
  </sheetViews>
  <sheetFormatPr defaultColWidth="11.57421875" defaultRowHeight="12.75"/>
  <cols>
    <col min="1" max="1" width="11.7109375" style="3" customWidth="1"/>
    <col min="2" max="2" width="9.28125" style="3" customWidth="1"/>
    <col min="3" max="3" width="9.00390625" style="3" customWidth="1"/>
    <col min="4" max="4" width="8.7109375" style="3" customWidth="1"/>
    <col min="5" max="5" width="8.57421875" style="3" customWidth="1"/>
    <col min="6" max="6" width="8.28125" style="3" customWidth="1"/>
    <col min="7" max="7" width="9.7109375" style="3" customWidth="1"/>
    <col min="8" max="8" width="10.7109375" style="3" customWidth="1"/>
    <col min="9" max="9" width="11.421875" style="3" customWidth="1"/>
    <col min="10" max="10" width="13.140625" style="3" customWidth="1"/>
    <col min="11" max="11" width="11.140625" style="3" customWidth="1"/>
    <col min="12" max="12" width="11.421875" style="3" customWidth="1"/>
    <col min="13" max="13" width="11.140625" style="3" customWidth="1"/>
    <col min="14" max="14" width="13.421875" style="3" customWidth="1"/>
    <col min="15" max="15" width="9.28125" style="3" customWidth="1"/>
    <col min="16" max="16384" width="11.57421875" style="3" customWidth="1"/>
  </cols>
  <sheetData>
    <row r="1" ht="12.75" customHeight="1"/>
    <row r="2" spans="1:14" ht="12.75" customHeight="1">
      <c r="A2" s="5"/>
      <c r="B2" s="5"/>
      <c r="C2" s="5"/>
      <c r="D2" s="5"/>
      <c r="E2" s="5"/>
      <c r="F2" s="5"/>
      <c r="G2" s="5"/>
      <c r="H2" s="5"/>
      <c r="I2" s="5"/>
      <c r="J2" s="6" t="s">
        <v>30</v>
      </c>
      <c r="K2" s="6"/>
      <c r="L2" s="5"/>
      <c r="M2" s="5"/>
      <c r="N2" s="5"/>
    </row>
    <row r="3" spans="1:14" ht="15" customHeight="1">
      <c r="A3" s="5"/>
      <c r="B3" s="5"/>
      <c r="C3" s="5"/>
      <c r="D3" s="5"/>
      <c r="E3" s="5"/>
      <c r="F3" s="5"/>
      <c r="G3" s="5"/>
      <c r="H3" s="5"/>
      <c r="I3" s="5"/>
      <c r="J3" s="6" t="s">
        <v>31</v>
      </c>
      <c r="K3" s="6"/>
      <c r="L3" s="5"/>
      <c r="M3" s="5"/>
      <c r="N3" s="5"/>
    </row>
    <row r="4" spans="10:11" ht="15" customHeight="1">
      <c r="J4" s="6" t="s">
        <v>32</v>
      </c>
      <c r="K4" s="6"/>
    </row>
    <row r="5" spans="10:11" ht="15" customHeight="1">
      <c r="J5" s="6" t="s">
        <v>33</v>
      </c>
      <c r="K5" s="6"/>
    </row>
    <row r="6" spans="8:13" ht="15" customHeight="1">
      <c r="H6" s="19"/>
      <c r="I6" s="20"/>
      <c r="J6" s="19" t="s">
        <v>43</v>
      </c>
      <c r="K6" s="19"/>
      <c r="L6" s="20"/>
      <c r="M6" s="6"/>
    </row>
    <row r="7" spans="8:13" ht="12.75" customHeight="1">
      <c r="H7" s="20"/>
      <c r="I7" s="20"/>
      <c r="J7" s="19" t="s">
        <v>44</v>
      </c>
      <c r="K7" s="19"/>
      <c r="L7" s="21"/>
      <c r="M7" s="20"/>
    </row>
    <row r="8" spans="1:14" ht="15.75" customHeight="1">
      <c r="A8" s="7"/>
      <c r="B8" s="7"/>
      <c r="C8" s="7"/>
      <c r="D8" s="7"/>
      <c r="E8" s="7"/>
      <c r="F8" s="7"/>
      <c r="G8" s="7"/>
      <c r="H8" s="7"/>
      <c r="I8" s="7"/>
      <c r="J8" s="7"/>
      <c r="K8" s="7"/>
      <c r="L8" s="7"/>
      <c r="M8" s="7"/>
      <c r="N8" s="7"/>
    </row>
    <row r="9" spans="1:14" ht="15.75">
      <c r="A9" s="59" t="s">
        <v>0</v>
      </c>
      <c r="B9" s="60"/>
      <c r="C9" s="60"/>
      <c r="D9" s="60"/>
      <c r="E9" s="60"/>
      <c r="F9" s="60"/>
      <c r="G9" s="60"/>
      <c r="H9" s="60"/>
      <c r="I9" s="60"/>
      <c r="J9" s="60"/>
      <c r="K9" s="60"/>
      <c r="L9" s="60"/>
      <c r="M9" s="60"/>
      <c r="N9" s="61"/>
    </row>
    <row r="10" spans="1:14" ht="15.75">
      <c r="A10" s="62" t="s">
        <v>56</v>
      </c>
      <c r="B10" s="63"/>
      <c r="C10" s="63"/>
      <c r="D10" s="63"/>
      <c r="E10" s="63"/>
      <c r="F10" s="63"/>
      <c r="G10" s="63"/>
      <c r="H10" s="63"/>
      <c r="I10" s="63"/>
      <c r="J10" s="63"/>
      <c r="K10" s="63"/>
      <c r="L10" s="63"/>
      <c r="M10" s="63"/>
      <c r="N10" s="64"/>
    </row>
    <row r="11" spans="1:14" ht="9" customHeight="1">
      <c r="A11" s="8"/>
      <c r="B11" s="8"/>
      <c r="C11" s="8"/>
      <c r="D11" s="8"/>
      <c r="E11" s="8"/>
      <c r="F11" s="8"/>
      <c r="G11" s="8"/>
      <c r="H11" s="8"/>
      <c r="I11" s="8"/>
      <c r="J11" s="8"/>
      <c r="K11" s="8"/>
      <c r="L11" s="8"/>
      <c r="M11" s="8"/>
      <c r="N11" s="8"/>
    </row>
    <row r="12" spans="1:19" ht="12.75">
      <c r="A12" s="3" t="s">
        <v>1</v>
      </c>
      <c r="G12" s="22" t="s">
        <v>55</v>
      </c>
      <c r="H12" s="22"/>
      <c r="I12" s="22"/>
      <c r="J12" s="22"/>
      <c r="K12" s="22"/>
      <c r="L12" s="22"/>
      <c r="M12" s="22"/>
      <c r="N12" s="17">
        <v>29.28</v>
      </c>
      <c r="S12" s="9"/>
    </row>
    <row r="13" spans="1:19" ht="12.75">
      <c r="A13" s="3" t="s">
        <v>2</v>
      </c>
      <c r="P13" s="10"/>
      <c r="S13" s="11"/>
    </row>
    <row r="14" ht="12.75"/>
    <row r="15" spans="1:15" ht="12.75">
      <c r="A15" s="3" t="s">
        <v>3</v>
      </c>
      <c r="D15" s="12"/>
      <c r="E15" s="12"/>
      <c r="F15" s="12"/>
      <c r="G15" s="2"/>
      <c r="H15" s="2"/>
      <c r="I15" s="2"/>
      <c r="J15" s="3" t="s">
        <v>46</v>
      </c>
      <c r="L15" s="2"/>
      <c r="M15" s="2"/>
      <c r="N15" s="2"/>
      <c r="O15" s="2"/>
    </row>
    <row r="16" spans="1:16" ht="3.75" customHeight="1">
      <c r="A16" s="7"/>
      <c r="B16" s="7"/>
      <c r="C16" s="7"/>
      <c r="D16" s="7"/>
      <c r="E16" s="7"/>
      <c r="F16" s="7"/>
      <c r="G16" s="7"/>
      <c r="H16" s="7"/>
      <c r="I16" s="7"/>
      <c r="J16" s="7"/>
      <c r="K16" s="7"/>
      <c r="L16" s="7"/>
      <c r="M16" s="7"/>
      <c r="N16" s="7"/>
      <c r="O16" s="2"/>
      <c r="P16" s="1"/>
    </row>
    <row r="17" spans="1:16" ht="12.75" customHeight="1">
      <c r="A17" s="49" t="s">
        <v>5</v>
      </c>
      <c r="B17" s="49" t="s">
        <v>35</v>
      </c>
      <c r="C17" s="49" t="s">
        <v>37</v>
      </c>
      <c r="D17" s="49" t="s">
        <v>38</v>
      </c>
      <c r="E17" s="49" t="s">
        <v>39</v>
      </c>
      <c r="F17" s="49" t="s">
        <v>40</v>
      </c>
      <c r="G17" s="49" t="s">
        <v>45</v>
      </c>
      <c r="H17" s="49" t="s">
        <v>41</v>
      </c>
      <c r="I17" s="49" t="s">
        <v>48</v>
      </c>
      <c r="J17" s="49" t="s">
        <v>36</v>
      </c>
      <c r="K17" s="49" t="s">
        <v>42</v>
      </c>
      <c r="L17" s="49" t="s">
        <v>47</v>
      </c>
      <c r="M17" s="49" t="s">
        <v>50</v>
      </c>
      <c r="N17" s="49" t="s">
        <v>52</v>
      </c>
      <c r="O17" s="4"/>
      <c r="P17" s="4"/>
    </row>
    <row r="18" spans="1:16" ht="12.75">
      <c r="A18" s="52"/>
      <c r="B18" s="52"/>
      <c r="C18" s="50"/>
      <c r="D18" s="52"/>
      <c r="E18" s="52"/>
      <c r="F18" s="52"/>
      <c r="G18" s="52"/>
      <c r="H18" s="52"/>
      <c r="I18" s="52"/>
      <c r="J18" s="52"/>
      <c r="K18" s="52"/>
      <c r="L18" s="52"/>
      <c r="M18" s="52"/>
      <c r="N18" s="52"/>
      <c r="O18" s="4"/>
      <c r="P18" s="4"/>
    </row>
    <row r="19" spans="1:16" ht="12.75">
      <c r="A19" s="52"/>
      <c r="B19" s="52"/>
      <c r="C19" s="50"/>
      <c r="D19" s="52"/>
      <c r="E19" s="52"/>
      <c r="F19" s="52"/>
      <c r="G19" s="52"/>
      <c r="H19" s="52"/>
      <c r="I19" s="52"/>
      <c r="J19" s="52"/>
      <c r="K19" s="52"/>
      <c r="L19" s="52"/>
      <c r="M19" s="52"/>
      <c r="N19" s="52"/>
      <c r="O19" s="1"/>
      <c r="P19" s="1"/>
    </row>
    <row r="20" spans="1:16" ht="66" customHeight="1">
      <c r="A20" s="53"/>
      <c r="B20" s="53"/>
      <c r="C20" s="51"/>
      <c r="D20" s="53"/>
      <c r="E20" s="53"/>
      <c r="F20" s="53"/>
      <c r="G20" s="53"/>
      <c r="H20" s="53"/>
      <c r="I20" s="53"/>
      <c r="J20" s="53"/>
      <c r="K20" s="53"/>
      <c r="L20" s="53"/>
      <c r="M20" s="53"/>
      <c r="N20" s="53"/>
      <c r="O20" s="13"/>
      <c r="P20" s="4"/>
    </row>
    <row r="21" spans="1:16" ht="12.75">
      <c r="A21" s="23" t="s">
        <v>6</v>
      </c>
      <c r="B21" s="23" t="s">
        <v>7</v>
      </c>
      <c r="C21" s="23"/>
      <c r="D21" s="23" t="s">
        <v>8</v>
      </c>
      <c r="E21" s="23" t="s">
        <v>9</v>
      </c>
      <c r="F21" s="23" t="s">
        <v>10</v>
      </c>
      <c r="G21" s="23" t="s">
        <v>11</v>
      </c>
      <c r="H21" s="23" t="s">
        <v>12</v>
      </c>
      <c r="I21" s="23" t="s">
        <v>13</v>
      </c>
      <c r="J21" s="23" t="s">
        <v>14</v>
      </c>
      <c r="K21" s="23" t="s">
        <v>15</v>
      </c>
      <c r="L21" s="23" t="s">
        <v>16</v>
      </c>
      <c r="M21" s="23" t="s">
        <v>49</v>
      </c>
      <c r="N21" s="23" t="s">
        <v>51</v>
      </c>
      <c r="O21" s="14"/>
      <c r="P21" s="14"/>
    </row>
    <row r="22" spans="1:16" ht="12.75">
      <c r="A22" s="24" t="s">
        <v>58</v>
      </c>
      <c r="B22" s="25">
        <v>0</v>
      </c>
      <c r="C22" s="38">
        <f>C21+B22</f>
        <v>0</v>
      </c>
      <c r="D22" s="25">
        <v>0</v>
      </c>
      <c r="E22" s="25">
        <v>0</v>
      </c>
      <c r="F22" s="25">
        <v>0</v>
      </c>
      <c r="G22" s="48">
        <v>0</v>
      </c>
      <c r="H22" s="48">
        <v>0</v>
      </c>
      <c r="I22" s="48">
        <v>0</v>
      </c>
      <c r="J22" s="44">
        <f aca="true" t="shared" si="0" ref="J22:J34">B22+D22+E22+F22</f>
        <v>0</v>
      </c>
      <c r="K22" s="44">
        <f>G22*29.01</f>
        <v>0</v>
      </c>
      <c r="L22" s="44">
        <f>(H22/8)*29.01</f>
        <v>0</v>
      </c>
      <c r="M22" s="44">
        <f>I22*4*9.67</f>
        <v>0</v>
      </c>
      <c r="N22" s="44">
        <f>J22-K22-L22-M22</f>
        <v>0</v>
      </c>
      <c r="O22" s="14"/>
      <c r="P22" s="14"/>
    </row>
    <row r="23" spans="1:16" ht="12.75">
      <c r="A23" s="26" t="s">
        <v>17</v>
      </c>
      <c r="B23" s="25">
        <v>0</v>
      </c>
      <c r="C23" s="38">
        <f>C22+B23</f>
        <v>0</v>
      </c>
      <c r="D23" s="25">
        <v>0</v>
      </c>
      <c r="E23" s="25">
        <v>0</v>
      </c>
      <c r="F23" s="25">
        <v>0</v>
      </c>
      <c r="G23" s="48">
        <v>0</v>
      </c>
      <c r="H23" s="48">
        <v>0</v>
      </c>
      <c r="I23" s="48">
        <v>0</v>
      </c>
      <c r="J23" s="27">
        <f t="shared" si="0"/>
        <v>0</v>
      </c>
      <c r="K23" s="27">
        <f>G23*N12</f>
        <v>0</v>
      </c>
      <c r="L23" s="27">
        <f>(H23/8)*N12</f>
        <v>0</v>
      </c>
      <c r="M23" s="44">
        <f>I23*4*9.76</f>
        <v>0</v>
      </c>
      <c r="N23" s="27">
        <f>J23-K23-L23-M23</f>
        <v>0</v>
      </c>
      <c r="O23" s="15"/>
      <c r="P23" s="15"/>
    </row>
    <row r="24" spans="1:16" ht="12.75">
      <c r="A24" s="26" t="s">
        <v>18</v>
      </c>
      <c r="B24" s="25">
        <v>0</v>
      </c>
      <c r="C24" s="38">
        <f>C23+B24</f>
        <v>0</v>
      </c>
      <c r="D24" s="25">
        <v>0</v>
      </c>
      <c r="E24" s="25">
        <v>0</v>
      </c>
      <c r="F24" s="25">
        <v>0</v>
      </c>
      <c r="G24" s="45">
        <v>0</v>
      </c>
      <c r="H24" s="45">
        <v>0</v>
      </c>
      <c r="I24" s="45">
        <v>0</v>
      </c>
      <c r="J24" s="27">
        <f t="shared" si="0"/>
        <v>0</v>
      </c>
      <c r="K24" s="27">
        <f>G24*N12</f>
        <v>0</v>
      </c>
      <c r="L24" s="27">
        <f>(H24/8)*N12</f>
        <v>0</v>
      </c>
      <c r="M24" s="44">
        <f aca="true" t="shared" si="1" ref="M24:M35">I24*4*9.76</f>
        <v>0</v>
      </c>
      <c r="N24" s="27">
        <f aca="true" t="shared" si="2" ref="N24:N34">J24-K24-L24-M24</f>
        <v>0</v>
      </c>
      <c r="O24" s="15"/>
      <c r="P24" s="15"/>
    </row>
    <row r="25" spans="1:16" ht="12.75">
      <c r="A25" s="26" t="s">
        <v>19</v>
      </c>
      <c r="B25" s="25">
        <v>0</v>
      </c>
      <c r="C25" s="38">
        <f aca="true" t="shared" si="3" ref="C25:C34">C24+B25</f>
        <v>0</v>
      </c>
      <c r="D25" s="25">
        <v>0</v>
      </c>
      <c r="E25" s="25">
        <v>0</v>
      </c>
      <c r="F25" s="25">
        <v>0</v>
      </c>
      <c r="G25" s="45">
        <v>0</v>
      </c>
      <c r="H25" s="45">
        <v>0</v>
      </c>
      <c r="I25" s="45">
        <v>0</v>
      </c>
      <c r="J25" s="27">
        <f t="shared" si="0"/>
        <v>0</v>
      </c>
      <c r="K25" s="28">
        <f>G25*N12</f>
        <v>0</v>
      </c>
      <c r="L25" s="27">
        <f>(H25/8)*N12</f>
        <v>0</v>
      </c>
      <c r="M25" s="44">
        <f t="shared" si="1"/>
        <v>0</v>
      </c>
      <c r="N25" s="27">
        <f t="shared" si="2"/>
        <v>0</v>
      </c>
      <c r="O25" s="15"/>
      <c r="P25" s="15"/>
    </row>
    <row r="26" spans="1:16" ht="12.75">
      <c r="A26" s="26" t="s">
        <v>20</v>
      </c>
      <c r="B26" s="25">
        <v>0</v>
      </c>
      <c r="C26" s="38">
        <f t="shared" si="3"/>
        <v>0</v>
      </c>
      <c r="D26" s="25">
        <v>0</v>
      </c>
      <c r="E26" s="25">
        <v>0</v>
      </c>
      <c r="F26" s="25">
        <v>0</v>
      </c>
      <c r="G26" s="45">
        <v>0</v>
      </c>
      <c r="H26" s="45">
        <v>0</v>
      </c>
      <c r="I26" s="45">
        <v>0</v>
      </c>
      <c r="J26" s="27">
        <f t="shared" si="0"/>
        <v>0</v>
      </c>
      <c r="K26" s="27">
        <f>G26*N12</f>
        <v>0</v>
      </c>
      <c r="L26" s="27">
        <f>(H26/8)*N12</f>
        <v>0</v>
      </c>
      <c r="M26" s="44">
        <f t="shared" si="1"/>
        <v>0</v>
      </c>
      <c r="N26" s="27">
        <f t="shared" si="2"/>
        <v>0</v>
      </c>
      <c r="O26" s="15"/>
      <c r="P26" s="15"/>
    </row>
    <row r="27" spans="1:16" ht="12.75">
      <c r="A27" s="26" t="s">
        <v>21</v>
      </c>
      <c r="B27" s="25">
        <v>0</v>
      </c>
      <c r="C27" s="38">
        <f t="shared" si="3"/>
        <v>0</v>
      </c>
      <c r="D27" s="25">
        <v>0</v>
      </c>
      <c r="E27" s="25">
        <v>0</v>
      </c>
      <c r="F27" s="25">
        <v>0</v>
      </c>
      <c r="G27" s="45">
        <v>0</v>
      </c>
      <c r="H27" s="45">
        <v>0</v>
      </c>
      <c r="I27" s="45">
        <v>0</v>
      </c>
      <c r="J27" s="27">
        <f t="shared" si="0"/>
        <v>0</v>
      </c>
      <c r="K27" s="27">
        <f>G27*N12</f>
        <v>0</v>
      </c>
      <c r="L27" s="27">
        <f>(H27/8)*N12</f>
        <v>0</v>
      </c>
      <c r="M27" s="44">
        <f t="shared" si="1"/>
        <v>0</v>
      </c>
      <c r="N27" s="27">
        <f t="shared" si="2"/>
        <v>0</v>
      </c>
      <c r="O27" s="15"/>
      <c r="P27" s="15"/>
    </row>
    <row r="28" spans="1:16" ht="12.75">
      <c r="A28" s="26" t="s">
        <v>22</v>
      </c>
      <c r="B28" s="25">
        <v>0</v>
      </c>
      <c r="C28" s="38">
        <f t="shared" si="3"/>
        <v>0</v>
      </c>
      <c r="D28" s="25">
        <v>0</v>
      </c>
      <c r="E28" s="25">
        <v>0</v>
      </c>
      <c r="F28" s="25">
        <v>0</v>
      </c>
      <c r="G28" s="45">
        <v>0</v>
      </c>
      <c r="H28" s="45">
        <v>0</v>
      </c>
      <c r="I28" s="45">
        <v>0</v>
      </c>
      <c r="J28" s="27">
        <f t="shared" si="0"/>
        <v>0</v>
      </c>
      <c r="K28" s="27">
        <f>G28*N12</f>
        <v>0</v>
      </c>
      <c r="L28" s="27">
        <f>(H28/8)*N12</f>
        <v>0</v>
      </c>
      <c r="M28" s="44">
        <f t="shared" si="1"/>
        <v>0</v>
      </c>
      <c r="N28" s="27">
        <f t="shared" si="2"/>
        <v>0</v>
      </c>
      <c r="O28" s="15"/>
      <c r="P28" s="15"/>
    </row>
    <row r="29" spans="1:16" ht="12.75">
      <c r="A29" s="26" t="s">
        <v>23</v>
      </c>
      <c r="B29" s="25">
        <v>0</v>
      </c>
      <c r="C29" s="38">
        <f t="shared" si="3"/>
        <v>0</v>
      </c>
      <c r="D29" s="25">
        <v>0</v>
      </c>
      <c r="E29" s="25">
        <v>0</v>
      </c>
      <c r="F29" s="25">
        <v>0</v>
      </c>
      <c r="G29" s="45">
        <v>0</v>
      </c>
      <c r="H29" s="45">
        <v>0</v>
      </c>
      <c r="I29" s="45">
        <v>0</v>
      </c>
      <c r="J29" s="27">
        <f t="shared" si="0"/>
        <v>0</v>
      </c>
      <c r="K29" s="27">
        <f>G29*N12</f>
        <v>0</v>
      </c>
      <c r="L29" s="27">
        <f>(H29/8)*N12</f>
        <v>0</v>
      </c>
      <c r="M29" s="44">
        <f t="shared" si="1"/>
        <v>0</v>
      </c>
      <c r="N29" s="27">
        <f t="shared" si="2"/>
        <v>0</v>
      </c>
      <c r="O29" s="15"/>
      <c r="P29" s="15"/>
    </row>
    <row r="30" spans="1:16" ht="12.75">
      <c r="A30" s="26" t="s">
        <v>24</v>
      </c>
      <c r="B30" s="25">
        <v>0</v>
      </c>
      <c r="C30" s="38">
        <f t="shared" si="3"/>
        <v>0</v>
      </c>
      <c r="D30" s="25">
        <v>0</v>
      </c>
      <c r="E30" s="25">
        <v>0</v>
      </c>
      <c r="F30" s="25">
        <v>0</v>
      </c>
      <c r="G30" s="45">
        <v>0</v>
      </c>
      <c r="H30" s="45">
        <v>0</v>
      </c>
      <c r="I30" s="45">
        <v>0</v>
      </c>
      <c r="J30" s="27">
        <f t="shared" si="0"/>
        <v>0</v>
      </c>
      <c r="K30" s="27">
        <f>G30*N12</f>
        <v>0</v>
      </c>
      <c r="L30" s="27">
        <f>(H30/8)*N12</f>
        <v>0</v>
      </c>
      <c r="M30" s="44">
        <f t="shared" si="1"/>
        <v>0</v>
      </c>
      <c r="N30" s="27">
        <f t="shared" si="2"/>
        <v>0</v>
      </c>
      <c r="O30" s="15"/>
      <c r="P30" s="15"/>
    </row>
    <row r="31" spans="1:16" ht="12.75">
      <c r="A31" s="26" t="s">
        <v>25</v>
      </c>
      <c r="B31" s="25">
        <v>0</v>
      </c>
      <c r="C31" s="38">
        <f t="shared" si="3"/>
        <v>0</v>
      </c>
      <c r="D31" s="25">
        <v>0</v>
      </c>
      <c r="E31" s="25">
        <v>0</v>
      </c>
      <c r="F31" s="25">
        <v>0</v>
      </c>
      <c r="G31" s="45">
        <v>0</v>
      </c>
      <c r="H31" s="45">
        <v>0</v>
      </c>
      <c r="I31" s="45">
        <v>0</v>
      </c>
      <c r="J31" s="27">
        <f t="shared" si="0"/>
        <v>0</v>
      </c>
      <c r="K31" s="27">
        <f>G31*N12</f>
        <v>0</v>
      </c>
      <c r="L31" s="27">
        <f>(H31/8)*N12</f>
        <v>0</v>
      </c>
      <c r="M31" s="44">
        <f t="shared" si="1"/>
        <v>0</v>
      </c>
      <c r="N31" s="27">
        <f t="shared" si="2"/>
        <v>0</v>
      </c>
      <c r="O31" s="15"/>
      <c r="P31" s="15"/>
    </row>
    <row r="32" spans="1:16" ht="12.75">
      <c r="A32" s="26" t="s">
        <v>26</v>
      </c>
      <c r="B32" s="25">
        <v>0</v>
      </c>
      <c r="C32" s="38">
        <f t="shared" si="3"/>
        <v>0</v>
      </c>
      <c r="D32" s="25">
        <v>0</v>
      </c>
      <c r="E32" s="25">
        <v>0</v>
      </c>
      <c r="F32" s="25">
        <v>0</v>
      </c>
      <c r="G32" s="45">
        <v>0</v>
      </c>
      <c r="H32" s="45">
        <v>0</v>
      </c>
      <c r="I32" s="45">
        <v>0</v>
      </c>
      <c r="J32" s="27">
        <f t="shared" si="0"/>
        <v>0</v>
      </c>
      <c r="K32" s="27">
        <f>G32*N12</f>
        <v>0</v>
      </c>
      <c r="L32" s="27">
        <f>(H32/8)*N12</f>
        <v>0</v>
      </c>
      <c r="M32" s="44">
        <f t="shared" si="1"/>
        <v>0</v>
      </c>
      <c r="N32" s="27">
        <f t="shared" si="2"/>
        <v>0</v>
      </c>
      <c r="O32" s="15"/>
      <c r="P32" s="15"/>
    </row>
    <row r="33" spans="1:16" ht="12.75">
      <c r="A33" s="26" t="s">
        <v>27</v>
      </c>
      <c r="B33" s="25">
        <v>0</v>
      </c>
      <c r="C33" s="38">
        <f t="shared" si="3"/>
        <v>0</v>
      </c>
      <c r="D33" s="25">
        <v>0</v>
      </c>
      <c r="E33" s="25">
        <v>0</v>
      </c>
      <c r="F33" s="25">
        <v>0</v>
      </c>
      <c r="G33" s="45">
        <v>0</v>
      </c>
      <c r="H33" s="45">
        <v>0</v>
      </c>
      <c r="I33" s="45">
        <v>0</v>
      </c>
      <c r="J33" s="27">
        <f t="shared" si="0"/>
        <v>0</v>
      </c>
      <c r="K33" s="27">
        <f>G33*N12</f>
        <v>0</v>
      </c>
      <c r="L33" s="27">
        <f>(H33/8)*N12</f>
        <v>0</v>
      </c>
      <c r="M33" s="44">
        <f t="shared" si="1"/>
        <v>0</v>
      </c>
      <c r="N33" s="27">
        <f t="shared" si="2"/>
        <v>0</v>
      </c>
      <c r="O33" s="15"/>
      <c r="P33" s="15"/>
    </row>
    <row r="34" spans="1:16" ht="12.75">
      <c r="A34" s="26" t="s">
        <v>28</v>
      </c>
      <c r="B34" s="25">
        <v>0</v>
      </c>
      <c r="C34" s="38">
        <f t="shared" si="3"/>
        <v>0</v>
      </c>
      <c r="D34" s="25">
        <v>0</v>
      </c>
      <c r="E34" s="25">
        <v>0</v>
      </c>
      <c r="F34" s="25">
        <v>0</v>
      </c>
      <c r="G34" s="46">
        <v>0</v>
      </c>
      <c r="H34" s="46">
        <v>0</v>
      </c>
      <c r="I34" s="46">
        <v>0</v>
      </c>
      <c r="J34" s="27">
        <f t="shared" si="0"/>
        <v>0</v>
      </c>
      <c r="K34" s="27">
        <f>G34*N12</f>
        <v>0</v>
      </c>
      <c r="L34" s="27">
        <f>(H34/8)*N12</f>
        <v>0</v>
      </c>
      <c r="M34" s="44">
        <f t="shared" si="1"/>
        <v>0</v>
      </c>
      <c r="N34" s="27">
        <f t="shared" si="2"/>
        <v>0</v>
      </c>
      <c r="O34" s="15"/>
      <c r="P34" s="15"/>
    </row>
    <row r="35" spans="1:16" ht="13.5" thickBot="1">
      <c r="A35" s="29" t="s">
        <v>4</v>
      </c>
      <c r="B35" s="27">
        <f>B22+B23+B24+B25+B26+B27+B28+B29+B30+B31+B32+B33+B34</f>
        <v>0</v>
      </c>
      <c r="C35" s="30"/>
      <c r="D35" s="27">
        <f>D22+D23+D24+D25+D26+D27+D28+D29+D30+D31+D32+D33+D34</f>
        <v>0</v>
      </c>
      <c r="E35" s="27">
        <f aca="true" t="shared" si="4" ref="E35:N35">E22+E23+E24+E25+E26+E27+E28+E29+E30+E31+E32+E33+E34</f>
        <v>0</v>
      </c>
      <c r="F35" s="27">
        <f>F22+F23+F24+F25+F26+F27+F28+F29+F30+F31+F32+F33+F34</f>
        <v>0</v>
      </c>
      <c r="G35" s="39">
        <f t="shared" si="4"/>
        <v>0</v>
      </c>
      <c r="H35" s="39">
        <f t="shared" si="4"/>
        <v>0</v>
      </c>
      <c r="I35" s="39">
        <f>I22+I23+I24+I25+I26+I27+I28+I29+I30+I31+I32+I33+I34</f>
        <v>0</v>
      </c>
      <c r="J35" s="27">
        <f t="shared" si="4"/>
        <v>0</v>
      </c>
      <c r="K35" s="40">
        <f t="shared" si="4"/>
        <v>0</v>
      </c>
      <c r="L35" s="40">
        <f t="shared" si="4"/>
        <v>0</v>
      </c>
      <c r="M35" s="44">
        <f t="shared" si="1"/>
        <v>0</v>
      </c>
      <c r="N35" s="27">
        <f t="shared" si="4"/>
        <v>0</v>
      </c>
      <c r="O35" s="15"/>
      <c r="P35" s="15"/>
    </row>
    <row r="36" spans="1:16" ht="13.5" thickBot="1">
      <c r="A36" s="31"/>
      <c r="B36" s="31"/>
      <c r="C36" s="32"/>
      <c r="D36" s="32"/>
      <c r="E36" s="16"/>
      <c r="F36" s="16"/>
      <c r="G36" s="16"/>
      <c r="H36" s="16"/>
      <c r="I36" s="16"/>
      <c r="J36" s="16"/>
      <c r="K36" s="54" t="s">
        <v>53</v>
      </c>
      <c r="L36" s="55"/>
      <c r="M36" s="41">
        <f>K35+L35+M35</f>
        <v>0</v>
      </c>
      <c r="N36" s="16"/>
      <c r="O36" s="2"/>
      <c r="P36" s="2"/>
    </row>
    <row r="37" spans="1:14" ht="12.75">
      <c r="A37" s="33"/>
      <c r="B37" s="33"/>
      <c r="C37" s="33"/>
      <c r="D37" s="33"/>
      <c r="E37" s="26" t="s">
        <v>29</v>
      </c>
      <c r="F37" s="26"/>
      <c r="G37" s="47">
        <v>0</v>
      </c>
      <c r="H37" s="16"/>
      <c r="I37" s="16"/>
      <c r="J37" s="16"/>
      <c r="K37" s="32"/>
      <c r="L37" s="16"/>
      <c r="M37" s="16"/>
      <c r="N37" s="16"/>
    </row>
    <row r="38" spans="1:14" ht="8.25" customHeight="1">
      <c r="A38" s="33"/>
      <c r="B38" s="33"/>
      <c r="C38" s="33"/>
      <c r="D38" s="33"/>
      <c r="E38" s="35"/>
      <c r="F38" s="35"/>
      <c r="G38" s="36"/>
      <c r="H38" s="16"/>
      <c r="I38" s="16"/>
      <c r="J38" s="16"/>
      <c r="K38" s="16"/>
      <c r="L38" s="16"/>
      <c r="M38" s="16"/>
      <c r="N38" s="16"/>
    </row>
    <row r="39" spans="1:14" ht="12.75">
      <c r="A39" s="66" t="s">
        <v>54</v>
      </c>
      <c r="B39" s="66"/>
      <c r="C39" s="66"/>
      <c r="D39" s="66"/>
      <c r="E39" s="66"/>
      <c r="F39" s="66"/>
      <c r="G39" s="66"/>
      <c r="H39" s="66"/>
      <c r="I39" s="66"/>
      <c r="J39" s="66"/>
      <c r="K39" s="66"/>
      <c r="L39" s="66"/>
      <c r="M39" s="66"/>
      <c r="N39" s="66"/>
    </row>
    <row r="40" spans="1:14" ht="6" customHeight="1">
      <c r="A40" s="31"/>
      <c r="B40" s="34"/>
      <c r="C40" s="34"/>
      <c r="D40" s="34"/>
      <c r="E40" s="16"/>
      <c r="F40" s="16"/>
      <c r="G40" s="16"/>
      <c r="H40" s="16"/>
      <c r="I40" s="16"/>
      <c r="J40" s="16"/>
      <c r="K40" s="16"/>
      <c r="L40" s="16"/>
      <c r="M40" s="16"/>
      <c r="N40" s="16"/>
    </row>
    <row r="41" spans="1:10" ht="12.75">
      <c r="A41" s="2"/>
      <c r="B41" s="15"/>
      <c r="C41" s="15"/>
      <c r="D41" s="15"/>
      <c r="G41" s="56" t="s">
        <v>34</v>
      </c>
      <c r="H41" s="57"/>
      <c r="I41" s="58"/>
      <c r="J41" s="37">
        <f>(J35-M36)+G37</f>
        <v>0</v>
      </c>
    </row>
    <row r="42" spans="1:10" ht="12.75">
      <c r="A42" s="2"/>
      <c r="B42" s="15"/>
      <c r="C42" s="15"/>
      <c r="D42" s="15"/>
      <c r="G42" s="42"/>
      <c r="H42" s="43"/>
      <c r="I42" s="43"/>
      <c r="J42" s="18"/>
    </row>
    <row r="43" spans="1:14" s="16" customFormat="1" ht="11.25">
      <c r="A43" s="65" t="s">
        <v>57</v>
      </c>
      <c r="B43" s="65"/>
      <c r="C43" s="65"/>
      <c r="D43" s="65"/>
      <c r="E43" s="65"/>
      <c r="F43" s="65"/>
      <c r="G43" s="65"/>
      <c r="H43" s="65"/>
      <c r="I43" s="65"/>
      <c r="J43" s="65"/>
      <c r="K43" s="65"/>
      <c r="L43" s="65"/>
      <c r="M43" s="65"/>
      <c r="N43" s="65"/>
    </row>
  </sheetData>
  <sheetProtection password="C848" sheet="1"/>
  <mergeCells count="20">
    <mergeCell ref="A43:N43"/>
    <mergeCell ref="A39:N39"/>
    <mergeCell ref="B17:B20"/>
    <mergeCell ref="J17:J20"/>
    <mergeCell ref="A17:A20"/>
    <mergeCell ref="N17:N20"/>
    <mergeCell ref="I17:I20"/>
    <mergeCell ref="M17:M20"/>
    <mergeCell ref="K17:K20"/>
    <mergeCell ref="E17:E20"/>
    <mergeCell ref="C17:C20"/>
    <mergeCell ref="D17:D20"/>
    <mergeCell ref="K36:L36"/>
    <mergeCell ref="L17:L20"/>
    <mergeCell ref="G41:I41"/>
    <mergeCell ref="A9:N9"/>
    <mergeCell ref="A10:N10"/>
    <mergeCell ref="F17:F20"/>
    <mergeCell ref="G17:G20"/>
    <mergeCell ref="H17:H20"/>
  </mergeCells>
  <printOptions/>
  <pageMargins left="0.14" right="0.14" top="0.15" bottom="0.14" header="0.15"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Nathalie Deconinck</cp:lastModifiedBy>
  <cp:lastPrinted>2017-05-12T11:42:27Z</cp:lastPrinted>
  <dcterms:created xsi:type="dcterms:W3CDTF">2015-05-29T07:05:44Z</dcterms:created>
  <dcterms:modified xsi:type="dcterms:W3CDTF">2018-02-05T19:22:29Z</dcterms:modified>
  <cp:category/>
  <cp:version/>
  <cp:contentType/>
  <cp:contentStatus/>
</cp:coreProperties>
</file>